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RONE\"/>
    </mc:Choice>
  </mc:AlternateContent>
  <xr:revisionPtr revIDLastSave="0" documentId="13_ncr:1_{BCB234ED-A90D-4774-ADE0-FA6589A998AE}" xr6:coauthVersionLast="36" xr6:coauthVersionMax="36" xr10:uidLastSave="{00000000-0000-0000-0000-000000000000}"/>
  <bookViews>
    <workbookView xWindow="0" yWindow="0" windowWidth="25200" windowHeight="11175" xr2:uid="{6A99F478-9950-465F-855C-6512BF54FF70}"/>
  </bookViews>
  <sheets>
    <sheet name="Deployments" sheetId="1" r:id="rId1"/>
    <sheet name="Numbers" sheetId="4" r:id="rId2"/>
    <sheet name="Criteria" sheetId="3" r:id="rId3"/>
    <sheet name="Lists" sheetId="2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4" l="1"/>
  <c r="B14" i="4"/>
  <c r="B13" i="4"/>
  <c r="B12" i="4"/>
  <c r="B11" i="4"/>
  <c r="B10" i="4"/>
  <c r="B9" i="4"/>
  <c r="B8" i="4"/>
  <c r="B7" i="4"/>
  <c r="B6" i="4"/>
  <c r="B5" i="4"/>
  <c r="B4" i="4"/>
  <c r="B3" i="4"/>
  <c r="B2" i="4"/>
  <c r="H2" i="4"/>
  <c r="H3" i="4"/>
  <c r="I3" i="4"/>
  <c r="I2" i="4"/>
  <c r="J3" i="4"/>
  <c r="J2" i="4"/>
  <c r="K3" i="4"/>
  <c r="K2" i="4"/>
  <c r="E2" i="4"/>
  <c r="E3" i="4"/>
</calcChain>
</file>

<file path=xl/sharedStrings.xml><?xml version="1.0" encoding="utf-8"?>
<sst xmlns="http://schemas.openxmlformats.org/spreadsheetml/2006/main" count="359" uniqueCount="117">
  <si>
    <t>(Training / Activation)</t>
  </si>
  <si>
    <t>Report Number</t>
  </si>
  <si>
    <t xml:space="preserve">Call Type </t>
  </si>
  <si>
    <t>Reason for Activation</t>
  </si>
  <si>
    <t>Drone Used</t>
  </si>
  <si>
    <t>Length of Deployment</t>
  </si>
  <si>
    <t>Mavic 2 EA</t>
  </si>
  <si>
    <t>Ofc. Wogsland #1111</t>
  </si>
  <si>
    <t>Sgt. Burzynski #1051</t>
  </si>
  <si>
    <t>Activation</t>
  </si>
  <si>
    <t>Forestall Escape</t>
  </si>
  <si>
    <t>Training</t>
  </si>
  <si>
    <t>Location / Address</t>
  </si>
  <si>
    <t>Video Recorded</t>
  </si>
  <si>
    <t>Recordings Retained</t>
  </si>
  <si>
    <t>Yes</t>
  </si>
  <si>
    <t>No</t>
  </si>
  <si>
    <t>Mavic Mini 2</t>
  </si>
  <si>
    <t>Terrorist Attack</t>
  </si>
  <si>
    <t>Search Warrant</t>
  </si>
  <si>
    <t>Missing Person</t>
  </si>
  <si>
    <t>Crime Scene Photography</t>
  </si>
  <si>
    <t>Traffic Crash Photography</t>
  </si>
  <si>
    <t>Disaster/Public Health</t>
  </si>
  <si>
    <t>Prevent Harm to Life</t>
  </si>
  <si>
    <t>Destruction of Evidence</t>
  </si>
  <si>
    <t>Infrastructure Inspection</t>
  </si>
  <si>
    <t>Demonstration</t>
  </si>
  <si>
    <t>Routed/Special Event</t>
  </si>
  <si>
    <t>PSAP Calls for Service</t>
  </si>
  <si>
    <t>Remote Pilot</t>
  </si>
  <si>
    <t>Total Deployments</t>
  </si>
  <si>
    <t>Total Time (Min)</t>
  </si>
  <si>
    <t>Number of Deployments</t>
  </si>
  <si>
    <t>Training Time</t>
  </si>
  <si>
    <t>Activation Time</t>
  </si>
  <si>
    <t>Total Time</t>
  </si>
  <si>
    <t>Result</t>
  </si>
  <si>
    <t>Unable to Locate</t>
  </si>
  <si>
    <t>Yes - Evidence</t>
  </si>
  <si>
    <t>Located - Safe</t>
  </si>
  <si>
    <t>Yes - Training</t>
  </si>
  <si>
    <t>Located - Medical</t>
  </si>
  <si>
    <t>Located - Deceased</t>
  </si>
  <si>
    <t>Located - Charged</t>
  </si>
  <si>
    <t>Scene Recorded</t>
  </si>
  <si>
    <t>N/A</t>
  </si>
  <si>
    <t>Suspicious Vehicles</t>
  </si>
  <si>
    <t>LW-23-001860</t>
  </si>
  <si>
    <t>9207 Bard Rd</t>
  </si>
  <si>
    <t>20 minutes</t>
  </si>
  <si>
    <t>15 Minutes</t>
  </si>
  <si>
    <t>NA</t>
  </si>
  <si>
    <t>Huntley/Ackman</t>
  </si>
  <si>
    <t>Check fire scene for water run off</t>
  </si>
  <si>
    <t>McGrath</t>
  </si>
  <si>
    <t>Sgt. McGrath</t>
  </si>
  <si>
    <t>Matrice 30T</t>
  </si>
  <si>
    <t>LW-23-001863</t>
  </si>
  <si>
    <t>Assist Fire</t>
  </si>
  <si>
    <t>Rte 176/47 North</t>
  </si>
  <si>
    <t>2 hours</t>
  </si>
  <si>
    <t>Trespassing</t>
  </si>
  <si>
    <t>Redtail Golf</t>
  </si>
  <si>
    <t>25 minutes</t>
  </si>
  <si>
    <t>LW-23-001960</t>
  </si>
  <si>
    <t>Witches Ride</t>
  </si>
  <si>
    <t>South Shore Area</t>
  </si>
  <si>
    <t>60 minutes</t>
  </si>
  <si>
    <t>LW-23-002080</t>
  </si>
  <si>
    <t>Randall/Ackman, CL</t>
  </si>
  <si>
    <t>5 minutes</t>
  </si>
  <si>
    <t>LW-23-002098</t>
  </si>
  <si>
    <t>9912 Palmer Dr</t>
  </si>
  <si>
    <t>10 Minutes</t>
  </si>
  <si>
    <t>LW-23-002156</t>
  </si>
  <si>
    <t>90 minutes</t>
  </si>
  <si>
    <t>LW-23-002193</t>
  </si>
  <si>
    <t xml:space="preserve"> 6002 S Route 47</t>
  </si>
  <si>
    <t>A.O.A. Stolen Vehicle</t>
  </si>
  <si>
    <t>Briarwood Circle, CL</t>
  </si>
  <si>
    <t>LW-23-002402</t>
  </si>
  <si>
    <t>Hit and Run Crash</t>
  </si>
  <si>
    <t>12 minutes</t>
  </si>
  <si>
    <t>Date</t>
  </si>
  <si>
    <t>LW-24-000317</t>
  </si>
  <si>
    <t>Missing Endangered</t>
  </si>
  <si>
    <t>86 S. Dole Ave,  C.L.</t>
  </si>
  <si>
    <t>0 Minutes</t>
  </si>
  <si>
    <t>9803 Partridge Ln</t>
  </si>
  <si>
    <t>LW-24-000249</t>
  </si>
  <si>
    <t>Missing Juvenile</t>
  </si>
  <si>
    <t>LW-24-000321</t>
  </si>
  <si>
    <t>Suspicious Incident</t>
  </si>
  <si>
    <t>9515 Turnberry Trail</t>
  </si>
  <si>
    <t>40 minutes</t>
  </si>
  <si>
    <t>LW-24-000763</t>
  </si>
  <si>
    <t>Poss Stolen Auto</t>
  </si>
  <si>
    <t>R47/Foster</t>
  </si>
  <si>
    <t>120 minutes</t>
  </si>
  <si>
    <t>LW-24-001017</t>
  </si>
  <si>
    <t>Fatal Crash</t>
  </si>
  <si>
    <t>Rte 176/Dean</t>
  </si>
  <si>
    <t>15 minutes</t>
  </si>
  <si>
    <t>LW-24-001060</t>
  </si>
  <si>
    <t>9400 block of Nicklaus</t>
  </si>
  <si>
    <t>45 minutes</t>
  </si>
  <si>
    <t>Missing Adult</t>
  </si>
  <si>
    <t>5809 Hickory Ln, CL (MCSO)</t>
  </si>
  <si>
    <t>45 Minutes</t>
  </si>
  <si>
    <t>LW-24-001372</t>
  </si>
  <si>
    <t>LW-24-001653</t>
  </si>
  <si>
    <t>755 White Pine Cir (LITH)</t>
  </si>
  <si>
    <t>LW-25-001141</t>
  </si>
  <si>
    <t>Juvenile Problem</t>
  </si>
  <si>
    <t>8505 Redtail Dr</t>
  </si>
  <si>
    <t>Date /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</si>
</sst>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2"/>
      <color rgb="FF000000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1" fillId="2" borderId="0" xfId="1" applyAlignment="1">
      <alignment horizontal="center"/>
    </xf>
    <xf numFmtId="0" fontId="2" fillId="3" borderId="0" xfId="2"/>
    <xf numFmtId="0" fontId="3" fillId="0" borderId="0" xfId="0" applyFont="1"/>
    <xf numFmtId="0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2" borderId="0" xfId="1" applyAlignment="1">
      <alignment horizontal="left"/>
    </xf>
    <xf numFmtId="0" fontId="4" fillId="0" borderId="0" xfId="0" applyFont="1" applyAlignment="1">
      <alignment horizontal="left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left"/>
    </xf>
    <xf numFmtId="0" fontId="0" fillId="4" borderId="0" xfId="0" applyNumberFormat="1" applyFill="1" applyAlignment="1">
      <alignment horizontal="center"/>
    </xf>
    <xf numFmtId="0" fontId="0" fillId="4" borderId="0" xfId="0" applyFill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22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center"/>
    </xf>
  </cellXfs>
  <cellStyles count="3">
    <cellStyle name="Bad" xfId="2" builtinId="27"/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A962C-5A7C-4E02-BF77-CCD0EBB1BEB9}">
  <dimension ref="A3:P202"/>
  <sheetViews>
    <sheetView tabSelected="1" workbookViewId="0">
      <selection activeCell="E29" sqref="E29"/>
    </sheetView>
  </sheetViews>
  <sheetFormatPr defaultRowHeight="15" x14ac:dyDescent="0.25"/>
  <cols>
    <col min="1" max="1" width="20.28515625" style="1" customWidth="1"/>
    <col min="2" max="3" width="14.7109375" style="6" customWidth="1"/>
    <col min="4" max="4" width="19" style="1" customWidth="1"/>
    <col min="5" max="5" width="20.140625" style="1" customWidth="1"/>
    <col min="6" max="6" width="24.7109375" customWidth="1"/>
    <col min="7" max="7" width="18.140625" customWidth="1"/>
    <col min="8" max="8" width="13" customWidth="1"/>
    <col min="9" max="9" width="17.42578125" customWidth="1"/>
    <col min="10" max="10" width="19.7109375" customWidth="1"/>
    <col min="11" max="11" width="17.85546875" customWidth="1"/>
    <col min="12" max="12" width="20.28515625" style="6" customWidth="1"/>
    <col min="13" max="13" width="10.7109375" hidden="1" customWidth="1"/>
    <col min="14" max="14" width="23.5703125" customWidth="1"/>
    <col min="15" max="15" width="17.28515625" customWidth="1"/>
    <col min="16" max="16" width="13.42578125" customWidth="1"/>
    <col min="17" max="17" width="19.28515625" customWidth="1"/>
    <col min="18" max="18" width="18" customWidth="1"/>
    <col min="19" max="19" width="16.28515625" customWidth="1"/>
  </cols>
  <sheetData>
    <row r="3" spans="1:13" x14ac:dyDescent="0.25">
      <c r="A3" s="2" t="s">
        <v>0</v>
      </c>
      <c r="B3" s="7" t="s">
        <v>1</v>
      </c>
      <c r="C3" s="2" t="s">
        <v>116</v>
      </c>
      <c r="D3" s="2" t="s">
        <v>2</v>
      </c>
      <c r="E3" s="2" t="s">
        <v>12</v>
      </c>
      <c r="F3" s="2" t="s">
        <v>3</v>
      </c>
      <c r="G3" s="2" t="s">
        <v>37</v>
      </c>
      <c r="H3" s="2" t="s">
        <v>4</v>
      </c>
      <c r="I3" s="2" t="s">
        <v>13</v>
      </c>
      <c r="J3" s="2" t="s">
        <v>14</v>
      </c>
      <c r="K3" s="2" t="s">
        <v>30</v>
      </c>
      <c r="L3" s="7" t="s">
        <v>5</v>
      </c>
      <c r="M3" s="2" t="s">
        <v>84</v>
      </c>
    </row>
    <row r="4" spans="1:13" hidden="1" x14ac:dyDescent="0.25">
      <c r="B4" s="6" t="s">
        <v>52</v>
      </c>
      <c r="D4" s="1" t="s">
        <v>52</v>
      </c>
      <c r="E4" s="1" t="s">
        <v>53</v>
      </c>
      <c r="F4" s="1" t="s">
        <v>54</v>
      </c>
      <c r="H4" s="1" t="s">
        <v>57</v>
      </c>
      <c r="I4" s="1" t="s">
        <v>16</v>
      </c>
      <c r="J4" s="1" t="s">
        <v>16</v>
      </c>
      <c r="K4" s="1" t="s">
        <v>55</v>
      </c>
      <c r="L4" s="6" t="s">
        <v>51</v>
      </c>
    </row>
    <row r="5" spans="1:13" hidden="1" x14ac:dyDescent="0.25">
      <c r="A5" s="1" t="s">
        <v>9</v>
      </c>
      <c r="B5" s="8" t="s">
        <v>48</v>
      </c>
      <c r="C5" s="8"/>
      <c r="D5" s="1" t="s">
        <v>47</v>
      </c>
      <c r="E5" s="1" t="s">
        <v>49</v>
      </c>
      <c r="F5" s="6" t="s">
        <v>29</v>
      </c>
      <c r="G5" s="6" t="s">
        <v>46</v>
      </c>
      <c r="H5" s="1" t="s">
        <v>57</v>
      </c>
      <c r="I5" s="5" t="s">
        <v>16</v>
      </c>
      <c r="J5" s="5" t="s">
        <v>16</v>
      </c>
      <c r="K5" s="1" t="s">
        <v>56</v>
      </c>
      <c r="L5" s="6" t="s">
        <v>50</v>
      </c>
    </row>
    <row r="6" spans="1:13" hidden="1" x14ac:dyDescent="0.25">
      <c r="A6" s="1" t="s">
        <v>9</v>
      </c>
      <c r="B6" s="6" t="s">
        <v>58</v>
      </c>
      <c r="D6" s="1" t="s">
        <v>59</v>
      </c>
      <c r="E6" s="1" t="s">
        <v>60</v>
      </c>
      <c r="F6" s="6" t="s">
        <v>29</v>
      </c>
      <c r="G6" s="6" t="s">
        <v>46</v>
      </c>
      <c r="H6" s="1" t="s">
        <v>57</v>
      </c>
      <c r="I6" s="5" t="s">
        <v>16</v>
      </c>
      <c r="J6" s="5" t="s">
        <v>16</v>
      </c>
      <c r="K6" s="1" t="s">
        <v>56</v>
      </c>
      <c r="L6" s="6" t="s">
        <v>61</v>
      </c>
    </row>
    <row r="7" spans="1:13" hidden="1" x14ac:dyDescent="0.25">
      <c r="A7" s="1" t="s">
        <v>9</v>
      </c>
      <c r="B7" s="6" t="s">
        <v>65</v>
      </c>
      <c r="D7" s="1" t="s">
        <v>62</v>
      </c>
      <c r="E7" s="1" t="s">
        <v>63</v>
      </c>
      <c r="F7" s="6" t="s">
        <v>29</v>
      </c>
      <c r="G7" s="6" t="s">
        <v>40</v>
      </c>
      <c r="H7" s="1" t="s">
        <v>57</v>
      </c>
      <c r="I7" s="5" t="s">
        <v>15</v>
      </c>
      <c r="J7" s="5" t="s">
        <v>16</v>
      </c>
      <c r="K7" s="1" t="s">
        <v>56</v>
      </c>
      <c r="L7" s="6" t="s">
        <v>64</v>
      </c>
    </row>
    <row r="8" spans="1:13" hidden="1" x14ac:dyDescent="0.25">
      <c r="A8" s="1" t="s">
        <v>9</v>
      </c>
      <c r="B8" s="6" t="s">
        <v>52</v>
      </c>
      <c r="D8" s="1" t="s">
        <v>66</v>
      </c>
      <c r="E8" s="1" t="s">
        <v>67</v>
      </c>
      <c r="F8" s="6" t="s">
        <v>28</v>
      </c>
      <c r="G8" s="6" t="s">
        <v>52</v>
      </c>
      <c r="H8" s="1" t="s">
        <v>57</v>
      </c>
      <c r="I8" s="5" t="s">
        <v>15</v>
      </c>
      <c r="J8" s="5" t="s">
        <v>41</v>
      </c>
      <c r="K8" s="1" t="s">
        <v>56</v>
      </c>
      <c r="L8" s="6" t="s">
        <v>68</v>
      </c>
    </row>
    <row r="9" spans="1:13" hidden="1" x14ac:dyDescent="0.25">
      <c r="A9" s="1" t="s">
        <v>9</v>
      </c>
      <c r="B9" s="6" t="s">
        <v>69</v>
      </c>
      <c r="D9" s="1" t="s">
        <v>20</v>
      </c>
      <c r="E9" s="1" t="s">
        <v>70</v>
      </c>
      <c r="F9" s="6" t="s">
        <v>20</v>
      </c>
      <c r="G9" s="6" t="s">
        <v>40</v>
      </c>
      <c r="H9" s="1" t="s">
        <v>57</v>
      </c>
      <c r="I9" s="5" t="s">
        <v>16</v>
      </c>
      <c r="J9" s="5" t="s">
        <v>16</v>
      </c>
      <c r="K9" s="1" t="s">
        <v>56</v>
      </c>
      <c r="L9" s="6" t="s">
        <v>71</v>
      </c>
    </row>
    <row r="10" spans="1:13" hidden="1" x14ac:dyDescent="0.25">
      <c r="A10" s="1" t="s">
        <v>9</v>
      </c>
      <c r="B10" s="6" t="s">
        <v>72</v>
      </c>
      <c r="D10" s="1" t="s">
        <v>20</v>
      </c>
      <c r="E10" s="1" t="s">
        <v>73</v>
      </c>
      <c r="F10" s="6" t="s">
        <v>20</v>
      </c>
      <c r="G10" s="6" t="s">
        <v>40</v>
      </c>
      <c r="H10" s="1" t="s">
        <v>57</v>
      </c>
      <c r="I10" s="5" t="s">
        <v>16</v>
      </c>
      <c r="J10" s="5" t="s">
        <v>16</v>
      </c>
      <c r="K10" s="1" t="s">
        <v>56</v>
      </c>
      <c r="L10" s="6" t="s">
        <v>74</v>
      </c>
    </row>
    <row r="11" spans="1:13" hidden="1" x14ac:dyDescent="0.25">
      <c r="A11" s="1" t="s">
        <v>9</v>
      </c>
      <c r="B11" s="6" t="s">
        <v>75</v>
      </c>
      <c r="D11" s="1" t="s">
        <v>20</v>
      </c>
      <c r="E11" s="1" t="s">
        <v>80</v>
      </c>
      <c r="F11" s="6" t="s">
        <v>20</v>
      </c>
      <c r="G11" s="6" t="s">
        <v>40</v>
      </c>
      <c r="H11" s="1" t="s">
        <v>57</v>
      </c>
      <c r="I11" s="5" t="s">
        <v>16</v>
      </c>
      <c r="J11" s="5" t="s">
        <v>16</v>
      </c>
      <c r="K11" s="1" t="s">
        <v>56</v>
      </c>
      <c r="L11" s="6" t="s">
        <v>76</v>
      </c>
    </row>
    <row r="12" spans="1:13" hidden="1" x14ac:dyDescent="0.25">
      <c r="A12" s="1" t="s">
        <v>9</v>
      </c>
      <c r="B12" s="6" t="s">
        <v>77</v>
      </c>
      <c r="D12" s="1" t="s">
        <v>79</v>
      </c>
      <c r="E12" s="1" t="s">
        <v>78</v>
      </c>
      <c r="F12" s="6" t="s">
        <v>29</v>
      </c>
      <c r="G12" s="6" t="s">
        <v>38</v>
      </c>
      <c r="H12" s="1" t="s">
        <v>57</v>
      </c>
      <c r="I12" s="5" t="s">
        <v>16</v>
      </c>
      <c r="J12" s="5" t="s">
        <v>16</v>
      </c>
      <c r="K12" s="1" t="s">
        <v>56</v>
      </c>
      <c r="L12" s="6" t="s">
        <v>74</v>
      </c>
    </row>
    <row r="13" spans="1:13" hidden="1" x14ac:dyDescent="0.25">
      <c r="A13" s="1" t="s">
        <v>9</v>
      </c>
      <c r="B13" s="6" t="s">
        <v>81</v>
      </c>
      <c r="D13" s="1" t="s">
        <v>82</v>
      </c>
      <c r="E13" s="1" t="s">
        <v>60</v>
      </c>
      <c r="F13" s="6" t="s">
        <v>10</v>
      </c>
      <c r="G13" s="6" t="s">
        <v>38</v>
      </c>
      <c r="H13" s="1" t="s">
        <v>57</v>
      </c>
      <c r="I13" s="5" t="s">
        <v>16</v>
      </c>
      <c r="J13" s="5" t="s">
        <v>16</v>
      </c>
      <c r="K13" s="1" t="s">
        <v>56</v>
      </c>
      <c r="L13" s="6" t="s">
        <v>83</v>
      </c>
    </row>
    <row r="14" spans="1:13" x14ac:dyDescent="0.25">
      <c r="A14" s="9"/>
      <c r="B14" s="10">
        <v>2025</v>
      </c>
      <c r="C14" s="10"/>
      <c r="D14" s="9"/>
      <c r="E14" s="9"/>
      <c r="F14" s="10"/>
      <c r="G14" s="10"/>
      <c r="H14" s="9"/>
      <c r="I14" s="11"/>
      <c r="J14" s="11"/>
      <c r="K14" s="12"/>
      <c r="L14" s="10"/>
    </row>
    <row r="15" spans="1:13" hidden="1" x14ac:dyDescent="0.25">
      <c r="A15" s="1" t="s">
        <v>9</v>
      </c>
      <c r="B15" s="6" t="s">
        <v>90</v>
      </c>
      <c r="D15" s="1" t="s">
        <v>91</v>
      </c>
      <c r="E15" s="1" t="s">
        <v>89</v>
      </c>
      <c r="F15" s="6" t="s">
        <v>20</v>
      </c>
      <c r="G15" s="6" t="s">
        <v>46</v>
      </c>
      <c r="H15" s="1" t="s">
        <v>57</v>
      </c>
      <c r="I15" s="5" t="s">
        <v>16</v>
      </c>
      <c r="J15" s="5" t="s">
        <v>16</v>
      </c>
      <c r="K15" s="1" t="s">
        <v>56</v>
      </c>
      <c r="L15" s="6" t="s">
        <v>88</v>
      </c>
    </row>
    <row r="16" spans="1:13" hidden="1" x14ac:dyDescent="0.25">
      <c r="A16" s="1" t="s">
        <v>9</v>
      </c>
      <c r="B16" s="6" t="s">
        <v>85</v>
      </c>
      <c r="D16" s="1" t="s">
        <v>86</v>
      </c>
      <c r="E16" s="1" t="s">
        <v>87</v>
      </c>
      <c r="F16" s="6" t="s">
        <v>20</v>
      </c>
      <c r="G16" s="6" t="s">
        <v>46</v>
      </c>
      <c r="H16" s="1" t="s">
        <v>57</v>
      </c>
      <c r="I16" s="5" t="s">
        <v>16</v>
      </c>
      <c r="J16" s="5" t="s">
        <v>16</v>
      </c>
      <c r="K16" s="1" t="s">
        <v>56</v>
      </c>
      <c r="L16" s="6" t="s">
        <v>88</v>
      </c>
    </row>
    <row r="17" spans="1:12" hidden="1" x14ac:dyDescent="0.25">
      <c r="A17" s="1" t="s">
        <v>11</v>
      </c>
      <c r="B17" s="6" t="s">
        <v>92</v>
      </c>
      <c r="D17" s="1" t="s">
        <v>93</v>
      </c>
      <c r="E17" s="1" t="s">
        <v>94</v>
      </c>
      <c r="F17" s="6" t="s">
        <v>29</v>
      </c>
      <c r="G17" s="6" t="s">
        <v>38</v>
      </c>
      <c r="H17" s="1" t="s">
        <v>57</v>
      </c>
      <c r="I17" s="5" t="s">
        <v>16</v>
      </c>
      <c r="J17" s="5" t="s">
        <v>16</v>
      </c>
      <c r="K17" s="1" t="s">
        <v>56</v>
      </c>
      <c r="L17" s="6" t="s">
        <v>95</v>
      </c>
    </row>
    <row r="18" spans="1:12" hidden="1" x14ac:dyDescent="0.25">
      <c r="A18" s="1" t="s">
        <v>9</v>
      </c>
      <c r="B18" s="6" t="s">
        <v>96</v>
      </c>
      <c r="D18" s="1" t="s">
        <v>97</v>
      </c>
      <c r="E18" s="1" t="s">
        <v>98</v>
      </c>
      <c r="F18" s="6" t="s">
        <v>10</v>
      </c>
      <c r="G18" s="6" t="s">
        <v>38</v>
      </c>
      <c r="H18" s="1" t="s">
        <v>57</v>
      </c>
      <c r="I18" s="5" t="s">
        <v>16</v>
      </c>
      <c r="J18" s="5" t="s">
        <v>16</v>
      </c>
      <c r="K18" s="1" t="s">
        <v>56</v>
      </c>
      <c r="L18" s="6" t="s">
        <v>99</v>
      </c>
    </row>
    <row r="19" spans="1:12" hidden="1" x14ac:dyDescent="0.25">
      <c r="A19" s="1" t="s">
        <v>9</v>
      </c>
      <c r="B19" s="6" t="s">
        <v>100</v>
      </c>
      <c r="D19" s="1" t="s">
        <v>101</v>
      </c>
      <c r="E19" s="1" t="s">
        <v>102</v>
      </c>
      <c r="F19" s="1" t="s">
        <v>22</v>
      </c>
      <c r="G19" s="1" t="s">
        <v>46</v>
      </c>
      <c r="H19" s="1" t="s">
        <v>57</v>
      </c>
      <c r="I19" s="5" t="s">
        <v>16</v>
      </c>
      <c r="J19" s="5" t="s">
        <v>16</v>
      </c>
      <c r="K19" s="1" t="s">
        <v>56</v>
      </c>
      <c r="L19" s="6" t="s">
        <v>103</v>
      </c>
    </row>
    <row r="20" spans="1:12" hidden="1" x14ac:dyDescent="0.25">
      <c r="A20" s="1" t="s">
        <v>9</v>
      </c>
      <c r="B20" s="6" t="s">
        <v>104</v>
      </c>
      <c r="D20" s="1" t="s">
        <v>91</v>
      </c>
      <c r="E20" s="1" t="s">
        <v>105</v>
      </c>
      <c r="F20" s="1" t="s">
        <v>20</v>
      </c>
      <c r="G20" s="1" t="s">
        <v>40</v>
      </c>
      <c r="H20" s="1" t="s">
        <v>57</v>
      </c>
      <c r="I20" s="5" t="s">
        <v>16</v>
      </c>
      <c r="J20" s="5" t="s">
        <v>16</v>
      </c>
      <c r="K20" s="1" t="s">
        <v>56</v>
      </c>
      <c r="L20" s="6" t="s">
        <v>106</v>
      </c>
    </row>
    <row r="21" spans="1:12" hidden="1" x14ac:dyDescent="0.25">
      <c r="A21" s="1" t="s">
        <v>9</v>
      </c>
      <c r="B21" s="6" t="s">
        <v>110</v>
      </c>
      <c r="D21" s="1" t="s">
        <v>107</v>
      </c>
      <c r="E21" s="1" t="s">
        <v>108</v>
      </c>
      <c r="F21" s="1" t="s">
        <v>20</v>
      </c>
      <c r="G21" s="1" t="s">
        <v>40</v>
      </c>
      <c r="H21" s="1" t="s">
        <v>57</v>
      </c>
      <c r="I21" s="5" t="s">
        <v>16</v>
      </c>
      <c r="J21" s="5" t="s">
        <v>16</v>
      </c>
      <c r="K21" s="1" t="s">
        <v>56</v>
      </c>
      <c r="L21" s="6" t="s">
        <v>109</v>
      </c>
    </row>
    <row r="22" spans="1:12" hidden="1" x14ac:dyDescent="0.25">
      <c r="A22" s="1" t="s">
        <v>9</v>
      </c>
      <c r="B22" s="6" t="s">
        <v>111</v>
      </c>
      <c r="D22" s="1" t="s">
        <v>91</v>
      </c>
      <c r="E22" s="1" t="s">
        <v>112</v>
      </c>
      <c r="F22" s="1" t="s">
        <v>20</v>
      </c>
      <c r="G22" s="1" t="s">
        <v>40</v>
      </c>
      <c r="H22" s="1" t="s">
        <v>57</v>
      </c>
      <c r="I22" s="5" t="s">
        <v>16</v>
      </c>
      <c r="J22" s="5" t="s">
        <v>16</v>
      </c>
      <c r="K22" s="1" t="s">
        <v>56</v>
      </c>
      <c r="L22" s="6" t="s">
        <v>50</v>
      </c>
    </row>
    <row r="23" spans="1:12" x14ac:dyDescent="0.25">
      <c r="A23" s="13" t="s">
        <v>9</v>
      </c>
      <c r="B23" s="14" t="s">
        <v>113</v>
      </c>
      <c r="C23" s="15">
        <v>45815.541666666664</v>
      </c>
      <c r="D23" s="13" t="s">
        <v>114</v>
      </c>
      <c r="E23" s="13" t="s">
        <v>115</v>
      </c>
      <c r="F23" s="13" t="s">
        <v>29</v>
      </c>
      <c r="G23" s="13" t="s">
        <v>45</v>
      </c>
      <c r="H23" s="13" t="s">
        <v>57</v>
      </c>
      <c r="I23" s="16" t="s">
        <v>15</v>
      </c>
      <c r="J23" s="16" t="s">
        <v>39</v>
      </c>
      <c r="K23" s="13" t="s">
        <v>56</v>
      </c>
      <c r="L23" s="14" t="s">
        <v>106</v>
      </c>
    </row>
    <row r="24" spans="1:12" x14ac:dyDescent="0.25">
      <c r="F24" s="1"/>
      <c r="G24" s="1"/>
      <c r="H24" s="1"/>
      <c r="I24" s="5"/>
      <c r="J24" s="5"/>
    </row>
    <row r="25" spans="1:12" x14ac:dyDescent="0.25">
      <c r="F25" s="1"/>
      <c r="G25" s="1"/>
      <c r="H25" s="1"/>
      <c r="I25" s="5"/>
      <c r="J25" s="5"/>
    </row>
    <row r="26" spans="1:12" x14ac:dyDescent="0.25">
      <c r="F26" s="1"/>
      <c r="G26" s="1"/>
      <c r="H26" s="1"/>
      <c r="I26" s="5"/>
      <c r="J26" s="5"/>
    </row>
    <row r="27" spans="1:12" x14ac:dyDescent="0.25">
      <c r="F27" s="1"/>
      <c r="G27" s="1"/>
      <c r="H27" s="1"/>
      <c r="I27" s="5"/>
      <c r="J27" s="5"/>
    </row>
    <row r="28" spans="1:12" x14ac:dyDescent="0.25">
      <c r="F28" s="1"/>
      <c r="G28" s="1"/>
      <c r="H28" s="1"/>
      <c r="I28" s="5"/>
      <c r="J28" s="5"/>
    </row>
    <row r="29" spans="1:12" x14ac:dyDescent="0.25">
      <c r="F29" s="1"/>
      <c r="G29" s="1"/>
      <c r="H29" s="1"/>
      <c r="I29" s="5"/>
      <c r="J29" s="5"/>
    </row>
    <row r="30" spans="1:12" x14ac:dyDescent="0.25">
      <c r="F30" s="1"/>
      <c r="G30" s="1"/>
      <c r="H30" s="1"/>
      <c r="I30" s="5"/>
      <c r="J30" s="5"/>
    </row>
    <row r="31" spans="1:12" x14ac:dyDescent="0.25">
      <c r="F31" s="1"/>
      <c r="G31" s="1"/>
      <c r="H31" s="1"/>
      <c r="I31" s="5"/>
      <c r="J31" s="5"/>
    </row>
    <row r="32" spans="1:12" x14ac:dyDescent="0.25">
      <c r="H32" s="1"/>
      <c r="I32" s="5"/>
      <c r="J32" s="5"/>
    </row>
    <row r="33" spans="8:10" x14ac:dyDescent="0.25">
      <c r="H33" s="1"/>
      <c r="I33" s="5"/>
      <c r="J33" s="5"/>
    </row>
    <row r="34" spans="8:10" x14ac:dyDescent="0.25">
      <c r="H34" s="1"/>
      <c r="I34" s="5"/>
      <c r="J34" s="5"/>
    </row>
    <row r="35" spans="8:10" x14ac:dyDescent="0.25">
      <c r="H35" s="1"/>
      <c r="I35" s="5"/>
      <c r="J35" s="5"/>
    </row>
    <row r="36" spans="8:10" x14ac:dyDescent="0.25">
      <c r="H36" s="1"/>
      <c r="I36" s="5"/>
      <c r="J36" s="5"/>
    </row>
    <row r="37" spans="8:10" x14ac:dyDescent="0.25">
      <c r="H37" s="1"/>
      <c r="I37" s="5"/>
      <c r="J37" s="5"/>
    </row>
    <row r="38" spans="8:10" x14ac:dyDescent="0.25">
      <c r="H38" s="1"/>
      <c r="I38" s="5"/>
      <c r="J38" s="5"/>
    </row>
    <row r="39" spans="8:10" x14ac:dyDescent="0.25">
      <c r="H39" s="1"/>
      <c r="I39" s="5"/>
      <c r="J39" s="5"/>
    </row>
    <row r="40" spans="8:10" x14ac:dyDescent="0.25">
      <c r="H40" s="1"/>
      <c r="I40" s="5"/>
      <c r="J40" s="5"/>
    </row>
    <row r="41" spans="8:10" x14ac:dyDescent="0.25">
      <c r="H41" s="1"/>
      <c r="I41" s="5"/>
      <c r="J41" s="5"/>
    </row>
    <row r="42" spans="8:10" x14ac:dyDescent="0.25">
      <c r="H42" s="1"/>
      <c r="I42" s="5"/>
      <c r="J42" s="5"/>
    </row>
    <row r="43" spans="8:10" x14ac:dyDescent="0.25">
      <c r="H43" s="1"/>
      <c r="I43" s="5"/>
      <c r="J43" s="5"/>
    </row>
    <row r="44" spans="8:10" x14ac:dyDescent="0.25">
      <c r="H44" s="1"/>
      <c r="I44" s="5"/>
      <c r="J44" s="5"/>
    </row>
    <row r="45" spans="8:10" x14ac:dyDescent="0.25">
      <c r="H45" s="1"/>
      <c r="I45" s="5"/>
      <c r="J45" s="5"/>
    </row>
    <row r="46" spans="8:10" x14ac:dyDescent="0.25">
      <c r="H46" s="1"/>
      <c r="I46" s="5"/>
      <c r="J46" s="5"/>
    </row>
    <row r="47" spans="8:10" x14ac:dyDescent="0.25">
      <c r="H47" s="1"/>
      <c r="I47" s="5"/>
      <c r="J47" s="5"/>
    </row>
    <row r="48" spans="8:10" x14ac:dyDescent="0.25">
      <c r="H48" s="1"/>
      <c r="I48" s="5"/>
      <c r="J48" s="5"/>
    </row>
    <row r="49" spans="8:10" x14ac:dyDescent="0.25">
      <c r="H49" s="1"/>
      <c r="I49" s="5"/>
      <c r="J49" s="5"/>
    </row>
    <row r="50" spans="8:10" x14ac:dyDescent="0.25">
      <c r="H50" s="1"/>
      <c r="I50" s="5"/>
      <c r="J50" s="5"/>
    </row>
    <row r="51" spans="8:10" x14ac:dyDescent="0.25">
      <c r="H51" s="1"/>
      <c r="I51" s="5"/>
      <c r="J51" s="5"/>
    </row>
    <row r="52" spans="8:10" x14ac:dyDescent="0.25">
      <c r="H52" s="1"/>
      <c r="I52" s="5"/>
      <c r="J52" s="5"/>
    </row>
    <row r="53" spans="8:10" x14ac:dyDescent="0.25">
      <c r="H53" s="1"/>
      <c r="I53" s="5"/>
      <c r="J53" s="5"/>
    </row>
    <row r="54" spans="8:10" x14ac:dyDescent="0.25">
      <c r="H54" s="1"/>
      <c r="I54" s="5"/>
      <c r="J54" s="5"/>
    </row>
    <row r="55" spans="8:10" x14ac:dyDescent="0.25">
      <c r="H55" s="1"/>
      <c r="I55" s="5"/>
      <c r="J55" s="5"/>
    </row>
    <row r="56" spans="8:10" x14ac:dyDescent="0.25">
      <c r="H56" s="1"/>
      <c r="I56" s="5"/>
      <c r="J56" s="5"/>
    </row>
    <row r="57" spans="8:10" x14ac:dyDescent="0.25">
      <c r="H57" s="1"/>
      <c r="I57" s="5"/>
      <c r="J57" s="5"/>
    </row>
    <row r="58" spans="8:10" x14ac:dyDescent="0.25">
      <c r="H58" s="1"/>
      <c r="I58" s="5"/>
      <c r="J58" s="5"/>
    </row>
    <row r="59" spans="8:10" x14ac:dyDescent="0.25">
      <c r="H59" s="1"/>
      <c r="I59" s="5"/>
      <c r="J59" s="5"/>
    </row>
    <row r="60" spans="8:10" x14ac:dyDescent="0.25">
      <c r="H60" s="1"/>
      <c r="I60" s="5"/>
      <c r="J60" s="5"/>
    </row>
    <row r="61" spans="8:10" x14ac:dyDescent="0.25">
      <c r="H61" s="1"/>
      <c r="I61" s="5"/>
      <c r="J61" s="5"/>
    </row>
    <row r="62" spans="8:10" x14ac:dyDescent="0.25">
      <c r="H62" s="1"/>
      <c r="I62" s="5"/>
      <c r="J62" s="5"/>
    </row>
    <row r="63" spans="8:10" x14ac:dyDescent="0.25">
      <c r="H63" s="1"/>
      <c r="I63" s="5"/>
      <c r="J63" s="5"/>
    </row>
    <row r="64" spans="8:10" x14ac:dyDescent="0.25">
      <c r="H64" s="1"/>
      <c r="I64" s="5"/>
      <c r="J64" s="5"/>
    </row>
    <row r="65" spans="8:10" x14ac:dyDescent="0.25">
      <c r="H65" s="1"/>
      <c r="I65" s="5"/>
      <c r="J65" s="5"/>
    </row>
    <row r="66" spans="8:10" x14ac:dyDescent="0.25">
      <c r="H66" s="1"/>
      <c r="I66" s="5"/>
      <c r="J66" s="5"/>
    </row>
    <row r="67" spans="8:10" x14ac:dyDescent="0.25">
      <c r="H67" s="1"/>
      <c r="I67" s="5"/>
      <c r="J67" s="5"/>
    </row>
    <row r="68" spans="8:10" x14ac:dyDescent="0.25">
      <c r="H68" s="1"/>
      <c r="I68" s="5"/>
      <c r="J68" s="5"/>
    </row>
    <row r="69" spans="8:10" x14ac:dyDescent="0.25">
      <c r="H69" s="1"/>
      <c r="I69" s="5"/>
      <c r="J69" s="5"/>
    </row>
    <row r="70" spans="8:10" x14ac:dyDescent="0.25">
      <c r="H70" s="1"/>
      <c r="I70" s="5"/>
      <c r="J70" s="5"/>
    </row>
    <row r="71" spans="8:10" x14ac:dyDescent="0.25">
      <c r="H71" s="1"/>
      <c r="I71" s="5"/>
      <c r="J71" s="5"/>
    </row>
    <row r="72" spans="8:10" x14ac:dyDescent="0.25">
      <c r="H72" s="1"/>
      <c r="I72" s="5"/>
      <c r="J72" s="5"/>
    </row>
    <row r="73" spans="8:10" x14ac:dyDescent="0.25">
      <c r="H73" s="1"/>
      <c r="I73" s="5"/>
      <c r="J73" s="5"/>
    </row>
    <row r="74" spans="8:10" x14ac:dyDescent="0.25">
      <c r="H74" s="1"/>
      <c r="I74" s="5"/>
      <c r="J74" s="5"/>
    </row>
    <row r="75" spans="8:10" x14ac:dyDescent="0.25">
      <c r="H75" s="1"/>
      <c r="I75" s="5"/>
      <c r="J75" s="5"/>
    </row>
    <row r="76" spans="8:10" x14ac:dyDescent="0.25">
      <c r="H76" s="1"/>
      <c r="I76" s="5"/>
      <c r="J76" s="5"/>
    </row>
    <row r="77" spans="8:10" x14ac:dyDescent="0.25">
      <c r="H77" s="1"/>
      <c r="I77" s="5"/>
      <c r="J77" s="5"/>
    </row>
    <row r="78" spans="8:10" x14ac:dyDescent="0.25">
      <c r="H78" s="1"/>
      <c r="I78" s="5"/>
      <c r="J78" s="5"/>
    </row>
    <row r="79" spans="8:10" x14ac:dyDescent="0.25">
      <c r="H79" s="1"/>
      <c r="I79" s="5"/>
      <c r="J79" s="5"/>
    </row>
    <row r="80" spans="8:10" x14ac:dyDescent="0.25">
      <c r="H80" s="1"/>
      <c r="I80" s="5"/>
      <c r="J80" s="5"/>
    </row>
    <row r="81" spans="8:10" x14ac:dyDescent="0.25">
      <c r="H81" s="1"/>
      <c r="I81" s="5"/>
      <c r="J81" s="5"/>
    </row>
    <row r="82" spans="8:10" x14ac:dyDescent="0.25">
      <c r="H82" s="1"/>
      <c r="I82" s="5"/>
      <c r="J82" s="5"/>
    </row>
    <row r="83" spans="8:10" x14ac:dyDescent="0.25">
      <c r="H83" s="1"/>
      <c r="I83" s="5"/>
      <c r="J83" s="5"/>
    </row>
    <row r="84" spans="8:10" x14ac:dyDescent="0.25">
      <c r="H84" s="1"/>
      <c r="I84" s="5"/>
      <c r="J84" s="5"/>
    </row>
    <row r="85" spans="8:10" x14ac:dyDescent="0.25">
      <c r="H85" s="1"/>
      <c r="I85" s="5"/>
      <c r="J85" s="5"/>
    </row>
    <row r="86" spans="8:10" x14ac:dyDescent="0.25">
      <c r="H86" s="1"/>
      <c r="I86" s="5"/>
      <c r="J86" s="5"/>
    </row>
    <row r="87" spans="8:10" x14ac:dyDescent="0.25">
      <c r="H87" s="1"/>
      <c r="I87" s="5"/>
      <c r="J87" s="5"/>
    </row>
    <row r="88" spans="8:10" x14ac:dyDescent="0.25">
      <c r="H88" s="1"/>
      <c r="I88" s="5"/>
      <c r="J88" s="5"/>
    </row>
    <row r="89" spans="8:10" x14ac:dyDescent="0.25">
      <c r="H89" s="1"/>
      <c r="I89" s="5"/>
      <c r="J89" s="5"/>
    </row>
    <row r="90" spans="8:10" x14ac:dyDescent="0.25">
      <c r="H90" s="1"/>
      <c r="I90" s="5"/>
      <c r="J90" s="5"/>
    </row>
    <row r="91" spans="8:10" x14ac:dyDescent="0.25">
      <c r="H91" s="1"/>
      <c r="I91" s="5"/>
      <c r="J91" s="5"/>
    </row>
    <row r="92" spans="8:10" x14ac:dyDescent="0.25">
      <c r="H92" s="1"/>
      <c r="I92" s="5"/>
      <c r="J92" s="5"/>
    </row>
    <row r="93" spans="8:10" x14ac:dyDescent="0.25">
      <c r="H93" s="1"/>
      <c r="I93" s="5"/>
      <c r="J93" s="5"/>
    </row>
    <row r="94" spans="8:10" x14ac:dyDescent="0.25">
      <c r="H94" s="1"/>
      <c r="I94" s="5"/>
      <c r="J94" s="5"/>
    </row>
    <row r="95" spans="8:10" x14ac:dyDescent="0.25">
      <c r="H95" s="1"/>
      <c r="I95" s="5"/>
      <c r="J95" s="5"/>
    </row>
    <row r="96" spans="8:10" x14ac:dyDescent="0.25">
      <c r="H96" s="1"/>
      <c r="I96" s="5"/>
      <c r="J96" s="5"/>
    </row>
    <row r="97" spans="8:10" x14ac:dyDescent="0.25">
      <c r="H97" s="1"/>
      <c r="I97" s="5"/>
      <c r="J97" s="5"/>
    </row>
    <row r="98" spans="8:10" x14ac:dyDescent="0.25">
      <c r="H98" s="1"/>
      <c r="I98" s="5"/>
      <c r="J98" s="5"/>
    </row>
    <row r="99" spans="8:10" x14ac:dyDescent="0.25">
      <c r="H99" s="1"/>
      <c r="I99" s="5"/>
      <c r="J99" s="5"/>
    </row>
    <row r="100" spans="8:10" x14ac:dyDescent="0.25">
      <c r="H100" s="1"/>
      <c r="I100" s="5"/>
      <c r="J100" s="5"/>
    </row>
    <row r="101" spans="8:10" x14ac:dyDescent="0.25">
      <c r="H101" s="1"/>
      <c r="I101" s="5"/>
      <c r="J101" s="5"/>
    </row>
    <row r="102" spans="8:10" x14ac:dyDescent="0.25">
      <c r="H102" s="1"/>
      <c r="I102" s="5"/>
      <c r="J102" s="5"/>
    </row>
    <row r="103" spans="8:10" x14ac:dyDescent="0.25">
      <c r="H103" s="1"/>
      <c r="I103" s="5"/>
      <c r="J103" s="5"/>
    </row>
    <row r="104" spans="8:10" x14ac:dyDescent="0.25">
      <c r="H104" s="1"/>
      <c r="I104" s="5"/>
      <c r="J104" s="5"/>
    </row>
    <row r="105" spans="8:10" x14ac:dyDescent="0.25">
      <c r="H105" s="1"/>
      <c r="I105" s="5"/>
      <c r="J105" s="5"/>
    </row>
    <row r="106" spans="8:10" x14ac:dyDescent="0.25">
      <c r="H106" s="1"/>
      <c r="I106" s="5"/>
      <c r="J106" s="5"/>
    </row>
    <row r="107" spans="8:10" x14ac:dyDescent="0.25">
      <c r="H107" s="1"/>
      <c r="I107" s="5"/>
      <c r="J107" s="5"/>
    </row>
    <row r="108" spans="8:10" x14ac:dyDescent="0.25">
      <c r="H108" s="1"/>
      <c r="I108" s="5"/>
      <c r="J108" s="5"/>
    </row>
    <row r="109" spans="8:10" x14ac:dyDescent="0.25">
      <c r="H109" s="1"/>
      <c r="I109" s="5"/>
      <c r="J109" s="5"/>
    </row>
    <row r="110" spans="8:10" x14ac:dyDescent="0.25">
      <c r="H110" s="1"/>
      <c r="I110" s="5"/>
      <c r="J110" s="5"/>
    </row>
    <row r="111" spans="8:10" x14ac:dyDescent="0.25">
      <c r="H111" s="1"/>
      <c r="I111" s="5"/>
      <c r="J111" s="5"/>
    </row>
    <row r="112" spans="8:10" x14ac:dyDescent="0.25">
      <c r="H112" s="1"/>
      <c r="I112" s="5"/>
      <c r="J112" s="5"/>
    </row>
    <row r="113" spans="8:10" x14ac:dyDescent="0.25">
      <c r="H113" s="1"/>
      <c r="I113" s="5"/>
      <c r="J113" s="5"/>
    </row>
    <row r="114" spans="8:10" x14ac:dyDescent="0.25">
      <c r="H114" s="1"/>
      <c r="I114" s="5"/>
      <c r="J114" s="5"/>
    </row>
    <row r="115" spans="8:10" x14ac:dyDescent="0.25">
      <c r="H115" s="1"/>
      <c r="I115" s="5"/>
      <c r="J115" s="5"/>
    </row>
    <row r="116" spans="8:10" x14ac:dyDescent="0.25">
      <c r="H116" s="1"/>
      <c r="I116" s="5"/>
      <c r="J116" s="5"/>
    </row>
    <row r="117" spans="8:10" x14ac:dyDescent="0.25">
      <c r="H117" s="1"/>
      <c r="I117" s="5"/>
      <c r="J117" s="5"/>
    </row>
    <row r="118" spans="8:10" x14ac:dyDescent="0.25">
      <c r="H118" s="1"/>
      <c r="I118" s="5"/>
      <c r="J118" s="5"/>
    </row>
    <row r="119" spans="8:10" x14ac:dyDescent="0.25">
      <c r="H119" s="1"/>
      <c r="I119" s="5"/>
      <c r="J119" s="5"/>
    </row>
    <row r="120" spans="8:10" x14ac:dyDescent="0.25">
      <c r="H120" s="1"/>
      <c r="I120" s="5"/>
      <c r="J120" s="5"/>
    </row>
    <row r="121" spans="8:10" x14ac:dyDescent="0.25">
      <c r="H121" s="1"/>
      <c r="I121" s="5"/>
      <c r="J121" s="5"/>
    </row>
    <row r="122" spans="8:10" x14ac:dyDescent="0.25">
      <c r="H122" s="1"/>
      <c r="I122" s="5"/>
      <c r="J122" s="5"/>
    </row>
    <row r="123" spans="8:10" x14ac:dyDescent="0.25">
      <c r="H123" s="1"/>
      <c r="I123" s="5"/>
      <c r="J123" s="5"/>
    </row>
    <row r="124" spans="8:10" x14ac:dyDescent="0.25">
      <c r="H124" s="1"/>
      <c r="I124" s="5"/>
      <c r="J124" s="5"/>
    </row>
    <row r="125" spans="8:10" x14ac:dyDescent="0.25">
      <c r="H125" s="1"/>
      <c r="I125" s="5"/>
      <c r="J125" s="5"/>
    </row>
    <row r="126" spans="8:10" x14ac:dyDescent="0.25">
      <c r="H126" s="1"/>
      <c r="I126" s="5"/>
      <c r="J126" s="5"/>
    </row>
    <row r="127" spans="8:10" x14ac:dyDescent="0.25">
      <c r="H127" s="1"/>
      <c r="I127" s="5"/>
      <c r="J127" s="5"/>
    </row>
    <row r="128" spans="8:10" x14ac:dyDescent="0.25">
      <c r="H128" s="1"/>
      <c r="I128" s="5"/>
      <c r="J128" s="5"/>
    </row>
    <row r="129" spans="8:10" x14ac:dyDescent="0.25">
      <c r="H129" s="1"/>
      <c r="I129" s="5"/>
      <c r="J129" s="5"/>
    </row>
    <row r="130" spans="8:10" x14ac:dyDescent="0.25">
      <c r="H130" s="1"/>
      <c r="I130" s="5"/>
      <c r="J130" s="5"/>
    </row>
    <row r="131" spans="8:10" x14ac:dyDescent="0.25">
      <c r="H131" s="1"/>
      <c r="I131" s="5"/>
      <c r="J131" s="5"/>
    </row>
    <row r="132" spans="8:10" x14ac:dyDescent="0.25">
      <c r="H132" s="1"/>
      <c r="I132" s="5"/>
      <c r="J132" s="5"/>
    </row>
    <row r="133" spans="8:10" x14ac:dyDescent="0.25">
      <c r="H133" s="1"/>
      <c r="I133" s="5"/>
      <c r="J133" s="5"/>
    </row>
    <row r="134" spans="8:10" x14ac:dyDescent="0.25">
      <c r="H134" s="1"/>
      <c r="I134" s="5"/>
      <c r="J134" s="5"/>
    </row>
    <row r="135" spans="8:10" x14ac:dyDescent="0.25">
      <c r="H135" s="1"/>
      <c r="I135" s="5"/>
      <c r="J135" s="5"/>
    </row>
    <row r="136" spans="8:10" x14ac:dyDescent="0.25">
      <c r="H136" s="1"/>
      <c r="I136" s="5"/>
      <c r="J136" s="5"/>
    </row>
    <row r="137" spans="8:10" x14ac:dyDescent="0.25">
      <c r="H137" s="1"/>
      <c r="I137" s="5"/>
      <c r="J137" s="5"/>
    </row>
    <row r="138" spans="8:10" x14ac:dyDescent="0.25">
      <c r="H138" s="1"/>
      <c r="I138" s="5"/>
      <c r="J138" s="5"/>
    </row>
    <row r="139" spans="8:10" x14ac:dyDescent="0.25">
      <c r="H139" s="1"/>
      <c r="I139" s="5"/>
      <c r="J139" s="5"/>
    </row>
    <row r="140" spans="8:10" x14ac:dyDescent="0.25">
      <c r="H140" s="1"/>
      <c r="I140" s="5"/>
      <c r="J140" s="5"/>
    </row>
    <row r="141" spans="8:10" x14ac:dyDescent="0.25">
      <c r="H141" s="1"/>
      <c r="I141" s="5"/>
      <c r="J141" s="5"/>
    </row>
    <row r="142" spans="8:10" x14ac:dyDescent="0.25">
      <c r="H142" s="1"/>
      <c r="I142" s="5"/>
      <c r="J142" s="5"/>
    </row>
    <row r="143" spans="8:10" x14ac:dyDescent="0.25">
      <c r="H143" s="1"/>
      <c r="I143" s="5"/>
      <c r="J143" s="5"/>
    </row>
    <row r="144" spans="8:10" x14ac:dyDescent="0.25">
      <c r="H144" s="1"/>
      <c r="I144" s="5"/>
      <c r="J144" s="5"/>
    </row>
    <row r="145" spans="8:10" x14ac:dyDescent="0.25">
      <c r="H145" s="1"/>
      <c r="I145" s="5"/>
      <c r="J145" s="5"/>
    </row>
    <row r="146" spans="8:10" x14ac:dyDescent="0.25">
      <c r="H146" s="1"/>
      <c r="I146" s="5"/>
      <c r="J146" s="5"/>
    </row>
    <row r="147" spans="8:10" x14ac:dyDescent="0.25">
      <c r="H147" s="1"/>
      <c r="I147" s="5"/>
      <c r="J147" s="5"/>
    </row>
    <row r="148" spans="8:10" x14ac:dyDescent="0.25">
      <c r="H148" s="1"/>
      <c r="I148" s="5"/>
      <c r="J148" s="5"/>
    </row>
    <row r="149" spans="8:10" x14ac:dyDescent="0.25">
      <c r="H149" s="1"/>
      <c r="I149" s="5"/>
      <c r="J149" s="5"/>
    </row>
    <row r="150" spans="8:10" x14ac:dyDescent="0.25">
      <c r="H150" s="1"/>
      <c r="I150" s="5"/>
      <c r="J150" s="5"/>
    </row>
    <row r="151" spans="8:10" x14ac:dyDescent="0.25">
      <c r="H151" s="1"/>
      <c r="I151" s="5"/>
      <c r="J151" s="5"/>
    </row>
    <row r="152" spans="8:10" x14ac:dyDescent="0.25">
      <c r="H152" s="1"/>
      <c r="I152" s="5"/>
      <c r="J152" s="5"/>
    </row>
    <row r="153" spans="8:10" x14ac:dyDescent="0.25">
      <c r="H153" s="1"/>
      <c r="I153" s="5"/>
      <c r="J153" s="5"/>
    </row>
    <row r="154" spans="8:10" x14ac:dyDescent="0.25">
      <c r="H154" s="1"/>
      <c r="I154" s="5"/>
      <c r="J154" s="5"/>
    </row>
    <row r="155" spans="8:10" x14ac:dyDescent="0.25">
      <c r="H155" s="1"/>
      <c r="I155" s="5"/>
      <c r="J155" s="5"/>
    </row>
    <row r="156" spans="8:10" x14ac:dyDescent="0.25">
      <c r="H156" s="1"/>
      <c r="I156" s="5"/>
      <c r="J156" s="5"/>
    </row>
    <row r="157" spans="8:10" x14ac:dyDescent="0.25">
      <c r="H157" s="1"/>
      <c r="I157" s="5"/>
      <c r="J157" s="5"/>
    </row>
    <row r="158" spans="8:10" x14ac:dyDescent="0.25">
      <c r="H158" s="1"/>
      <c r="I158" s="5"/>
      <c r="J158" s="5"/>
    </row>
    <row r="159" spans="8:10" x14ac:dyDescent="0.25">
      <c r="H159" s="1"/>
      <c r="I159" s="5"/>
      <c r="J159" s="5"/>
    </row>
    <row r="160" spans="8:10" x14ac:dyDescent="0.25">
      <c r="H160" s="1"/>
      <c r="I160" s="5"/>
      <c r="J160" s="5"/>
    </row>
    <row r="161" spans="8:10" x14ac:dyDescent="0.25">
      <c r="H161" s="1"/>
      <c r="I161" s="5"/>
      <c r="J161" s="5"/>
    </row>
    <row r="162" spans="8:10" x14ac:dyDescent="0.25">
      <c r="H162" s="1"/>
      <c r="I162" s="5"/>
      <c r="J162" s="5"/>
    </row>
    <row r="163" spans="8:10" x14ac:dyDescent="0.25">
      <c r="H163" s="1"/>
      <c r="I163" s="5"/>
      <c r="J163" s="5"/>
    </row>
    <row r="164" spans="8:10" x14ac:dyDescent="0.25">
      <c r="H164" s="1"/>
      <c r="I164" s="5"/>
      <c r="J164" s="5"/>
    </row>
    <row r="165" spans="8:10" x14ac:dyDescent="0.25">
      <c r="H165" s="1"/>
      <c r="I165" s="5"/>
      <c r="J165" s="5"/>
    </row>
    <row r="166" spans="8:10" x14ac:dyDescent="0.25">
      <c r="H166" s="1"/>
      <c r="I166" s="5"/>
      <c r="J166" s="5"/>
    </row>
    <row r="167" spans="8:10" x14ac:dyDescent="0.25">
      <c r="H167" s="1"/>
      <c r="I167" s="5"/>
      <c r="J167" s="5"/>
    </row>
    <row r="168" spans="8:10" x14ac:dyDescent="0.25">
      <c r="H168" s="1"/>
      <c r="I168" s="5"/>
      <c r="J168" s="5"/>
    </row>
    <row r="169" spans="8:10" x14ac:dyDescent="0.25">
      <c r="H169" s="1"/>
      <c r="I169" s="5"/>
      <c r="J169" s="5"/>
    </row>
    <row r="170" spans="8:10" x14ac:dyDescent="0.25">
      <c r="H170" s="1"/>
      <c r="I170" s="5"/>
      <c r="J170" s="5"/>
    </row>
    <row r="171" spans="8:10" x14ac:dyDescent="0.25">
      <c r="H171" s="1"/>
      <c r="I171" s="5"/>
      <c r="J171" s="5"/>
    </row>
    <row r="172" spans="8:10" x14ac:dyDescent="0.25">
      <c r="H172" s="1"/>
      <c r="I172" s="5"/>
      <c r="J172" s="5"/>
    </row>
    <row r="173" spans="8:10" x14ac:dyDescent="0.25">
      <c r="H173" s="1"/>
      <c r="I173" s="5"/>
      <c r="J173" s="5"/>
    </row>
    <row r="174" spans="8:10" x14ac:dyDescent="0.25">
      <c r="H174" s="1"/>
      <c r="I174" s="5"/>
      <c r="J174" s="5"/>
    </row>
    <row r="175" spans="8:10" x14ac:dyDescent="0.25">
      <c r="H175" s="1"/>
      <c r="I175" s="5"/>
      <c r="J175" s="5"/>
    </row>
    <row r="176" spans="8:10" x14ac:dyDescent="0.25">
      <c r="H176" s="1"/>
      <c r="I176" s="5"/>
      <c r="J176" s="5"/>
    </row>
    <row r="177" spans="8:10" x14ac:dyDescent="0.25">
      <c r="H177" s="1"/>
      <c r="I177" s="5"/>
      <c r="J177" s="5"/>
    </row>
    <row r="178" spans="8:10" x14ac:dyDescent="0.25">
      <c r="H178" s="1"/>
      <c r="I178" s="5"/>
      <c r="J178" s="5"/>
    </row>
    <row r="179" spans="8:10" x14ac:dyDescent="0.25">
      <c r="H179" s="1"/>
      <c r="I179" s="5"/>
      <c r="J179" s="5"/>
    </row>
    <row r="180" spans="8:10" x14ac:dyDescent="0.25">
      <c r="H180" s="1"/>
      <c r="I180" s="5"/>
      <c r="J180" s="5"/>
    </row>
    <row r="181" spans="8:10" x14ac:dyDescent="0.25">
      <c r="H181" s="1"/>
      <c r="I181" s="5"/>
      <c r="J181" s="5"/>
    </row>
    <row r="182" spans="8:10" x14ac:dyDescent="0.25">
      <c r="H182" s="1"/>
      <c r="I182" s="5"/>
      <c r="J182" s="5"/>
    </row>
    <row r="183" spans="8:10" x14ac:dyDescent="0.25">
      <c r="H183" s="1"/>
      <c r="I183" s="5"/>
      <c r="J183" s="5"/>
    </row>
    <row r="184" spans="8:10" x14ac:dyDescent="0.25">
      <c r="H184" s="1"/>
      <c r="I184" s="5"/>
      <c r="J184" s="5"/>
    </row>
    <row r="185" spans="8:10" x14ac:dyDescent="0.25">
      <c r="H185" s="1"/>
      <c r="I185" s="5"/>
      <c r="J185" s="5"/>
    </row>
    <row r="186" spans="8:10" x14ac:dyDescent="0.25">
      <c r="H186" s="1"/>
      <c r="I186" s="5"/>
      <c r="J186" s="5"/>
    </row>
    <row r="187" spans="8:10" x14ac:dyDescent="0.25">
      <c r="H187" s="1"/>
      <c r="I187" s="5"/>
      <c r="J187" s="5"/>
    </row>
    <row r="188" spans="8:10" x14ac:dyDescent="0.25">
      <c r="H188" s="1"/>
      <c r="I188" s="5"/>
      <c r="J188" s="5"/>
    </row>
    <row r="189" spans="8:10" x14ac:dyDescent="0.25">
      <c r="H189" s="1"/>
      <c r="I189" s="5"/>
      <c r="J189" s="5"/>
    </row>
    <row r="190" spans="8:10" x14ac:dyDescent="0.25">
      <c r="H190" s="1"/>
      <c r="I190" s="5"/>
      <c r="J190" s="5"/>
    </row>
    <row r="191" spans="8:10" x14ac:dyDescent="0.25">
      <c r="H191" s="1"/>
      <c r="I191" s="5"/>
      <c r="J191" s="5"/>
    </row>
    <row r="192" spans="8:10" x14ac:dyDescent="0.25">
      <c r="H192" s="1"/>
      <c r="I192" s="5"/>
      <c r="J192" s="5"/>
    </row>
    <row r="193" spans="8:10" x14ac:dyDescent="0.25">
      <c r="H193" s="1"/>
      <c r="I193" s="5"/>
      <c r="J193" s="5"/>
    </row>
    <row r="194" spans="8:10" x14ac:dyDescent="0.25">
      <c r="H194" s="1"/>
      <c r="I194" s="5"/>
      <c r="J194" s="5"/>
    </row>
    <row r="195" spans="8:10" x14ac:dyDescent="0.25">
      <c r="H195" s="1"/>
      <c r="I195" s="5"/>
      <c r="J195" s="5"/>
    </row>
    <row r="196" spans="8:10" x14ac:dyDescent="0.25">
      <c r="H196" s="1"/>
      <c r="I196" s="5"/>
      <c r="J196" s="5"/>
    </row>
    <row r="197" spans="8:10" x14ac:dyDescent="0.25">
      <c r="H197" s="1"/>
      <c r="I197" s="5"/>
      <c r="J197" s="5"/>
    </row>
    <row r="198" spans="8:10" x14ac:dyDescent="0.25">
      <c r="H198" s="1"/>
      <c r="I198" s="5"/>
      <c r="J198" s="5"/>
    </row>
    <row r="199" spans="8:10" x14ac:dyDescent="0.25">
      <c r="H199" s="1"/>
      <c r="I199" s="5"/>
      <c r="J199" s="5"/>
    </row>
    <row r="200" spans="8:10" x14ac:dyDescent="0.25">
      <c r="H200" s="1"/>
      <c r="I200" s="5"/>
      <c r="J200" s="5"/>
    </row>
    <row r="201" spans="8:10" x14ac:dyDescent="0.25">
      <c r="H201" s="1"/>
      <c r="I201" s="5"/>
      <c r="J201" s="5"/>
    </row>
    <row r="202" spans="8:10" x14ac:dyDescent="0.25">
      <c r="H202" s="1"/>
      <c r="I202" s="5"/>
      <c r="J202" s="5"/>
    </row>
  </sheetData>
  <dataValidations count="3">
    <dataValidation type="list" allowBlank="1" showInputMessage="1" showErrorMessage="1" sqref="A5:A202" xr:uid="{AF915906-39F2-4870-8D75-66FF8AACF108}">
      <formula1>"Training, Activation"</formula1>
    </dataValidation>
    <dataValidation type="list" allowBlank="1" showInputMessage="1" showErrorMessage="1" sqref="K1:K1048576" xr:uid="{2D511DED-F899-4CE5-A9F8-E9FDD978C0B6}">
      <formula1>"Sgt. McGrath,Sgt. Wiegel"</formula1>
    </dataValidation>
    <dataValidation type="list" allowBlank="1" showInputMessage="1" showErrorMessage="1" sqref="H1:H1048576" xr:uid="{BB1C8C63-0479-4F5E-A308-4B69505B2BF1}">
      <formula1>"Matrice 30T"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Incorrect Data Entry" error="Please use the drop down arrow to choose the correct selection." promptTitle="IMPORTANT" prompt="Select option from the list.  DO NOT ENTER MANUALLY" xr:uid="{B01DFE3F-0CF4-46DB-8C53-5982ADBE15E9}">
          <x14:formula1>
            <xm:f>Lists!$C$2:$C$30</xm:f>
          </x14:formula1>
          <xm:sqref>F5:F202</xm:sqref>
        </x14:dataValidation>
        <x14:dataValidation type="list" allowBlank="1" showInputMessage="1" showErrorMessage="1" xr:uid="{95158A32-3F12-4252-B854-9B10EECA9392}">
          <x14:formula1>
            <xm:f>Lists!$A$2:$A$3</xm:f>
          </x14:formula1>
          <xm:sqref>I5:I202</xm:sqref>
        </x14:dataValidation>
        <x14:dataValidation type="list" allowBlank="1" errorTitle="Incorrect Data Entry" error="Please use the drop down arrow to choose the correct selection." promptTitle="IMPORTANT" prompt="Select option from the list.  DO NOT ENTER MANUALLY" xr:uid="{0572C78E-03AA-4059-8603-4AA154358492}">
          <x14:formula1>
            <xm:f>Lists!$F$2:$F$8</xm:f>
          </x14:formula1>
          <xm:sqref>G5:G202</xm:sqref>
        </x14:dataValidation>
        <x14:dataValidation type="list" allowBlank="1" showInputMessage="1" showErrorMessage="1" xr:uid="{E6299505-35CA-4D27-ABAE-6F6735B74FC7}">
          <x14:formula1>
            <xm:f>Lists!$E$2:$E$4</xm:f>
          </x14:formula1>
          <xm:sqref>J5:J202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18C90-5EF0-4049-8D25-BE6EA271B0E8}">
  <dimension ref="A1:K15"/>
  <sheetViews>
    <sheetView workbookViewId="0">
      <selection activeCell="E28" sqref="E28"/>
    </sheetView>
  </sheetViews>
  <sheetFormatPr defaultRowHeight="15" x14ac:dyDescent="0.25"/>
  <cols>
    <col min="1" max="2" width="24" customWidth="1"/>
    <col min="4" max="4" width="12.42578125" customWidth="1"/>
    <col min="5" max="5" width="17" customWidth="1"/>
    <col min="7" max="7" width="20.42578125" customWidth="1"/>
    <col min="8" max="8" width="19.5703125" customWidth="1"/>
    <col min="9" max="9" width="15.28515625" customWidth="1"/>
    <col min="10" max="10" width="14.140625" customWidth="1"/>
    <col min="11" max="11" width="13.28515625" customWidth="1"/>
  </cols>
  <sheetData>
    <row r="1" spans="1:11" x14ac:dyDescent="0.25">
      <c r="A1" s="3" t="s">
        <v>3</v>
      </c>
      <c r="B1" s="2" t="s">
        <v>33</v>
      </c>
      <c r="D1" s="3" t="s">
        <v>4</v>
      </c>
      <c r="E1" s="2" t="s">
        <v>32</v>
      </c>
      <c r="G1" s="3" t="s">
        <v>30</v>
      </c>
      <c r="H1" s="2" t="s">
        <v>31</v>
      </c>
      <c r="I1" s="2" t="s">
        <v>35</v>
      </c>
      <c r="J1" s="2" t="s">
        <v>34</v>
      </c>
      <c r="K1" s="2" t="s">
        <v>36</v>
      </c>
    </row>
    <row r="2" spans="1:11" x14ac:dyDescent="0.25">
      <c r="A2" t="s">
        <v>18</v>
      </c>
      <c r="B2">
        <f>DCOUNTA(Deployments!F3:F202,Deployments!F3,Criteria!A1:A2)</f>
        <v>0</v>
      </c>
      <c r="D2" t="s">
        <v>6</v>
      </c>
      <c r="E2">
        <f>DSUM(Deployments!H3:L202,"Length of Deployment",Criteria!D1:D2)</f>
        <v>0</v>
      </c>
      <c r="G2" t="s">
        <v>8</v>
      </c>
      <c r="H2">
        <f>DCOUNTA(Deployments!K3:K202,Deployments!K3,Criteria!G1:G2)</f>
        <v>0</v>
      </c>
      <c r="I2">
        <f>DSUM(Deployments!A3:L202,Deployments!L3,Criteria!G1:H2)</f>
        <v>0</v>
      </c>
      <c r="J2">
        <f>DSUM(Deployments!A3:L202,Deployments!L3,Criteria!I1:J2)</f>
        <v>0</v>
      </c>
      <c r="K2">
        <f>DSUM(Deployments!H3:L202,"Length of Deployment",Criteria!G1:G2)</f>
        <v>0</v>
      </c>
    </row>
    <row r="3" spans="1:11" x14ac:dyDescent="0.25">
      <c r="A3" t="s">
        <v>19</v>
      </c>
      <c r="B3">
        <f>DCOUNTA(Deployments!F3:F202,Deployments!F3,Criteria!A3:A4)</f>
        <v>0</v>
      </c>
      <c r="D3" t="s">
        <v>17</v>
      </c>
      <c r="E3">
        <f>DSUM(Deployments!H3:L202,"Length of Deployment",Criteria!D3:D4)</f>
        <v>0</v>
      </c>
      <c r="G3" t="s">
        <v>7</v>
      </c>
      <c r="H3">
        <f>DCOUNTA(Deployments!K3:K202,Deployments!K3,Criteria!G3:G4)</f>
        <v>0</v>
      </c>
      <c r="I3">
        <f>DSUM(Deployments!A3:L202,Deployments!L3,Criteria!G3:H4)</f>
        <v>0</v>
      </c>
      <c r="J3">
        <f>DSUM(Deployments!A3:L202,Deployments!L3,Criteria!I3:J4)</f>
        <v>0</v>
      </c>
      <c r="K3">
        <f>DSUM(Deployments!H3:L202,"Length of Deployment",Criteria!G3:G4)</f>
        <v>0</v>
      </c>
    </row>
    <row r="4" spans="1:11" x14ac:dyDescent="0.25">
      <c r="A4" t="s">
        <v>20</v>
      </c>
      <c r="B4">
        <f>DCOUNTA(Deployments!F3:F202,Deployments!F3,Criteria!A5:A6)</f>
        <v>8</v>
      </c>
    </row>
    <row r="5" spans="1:11" x14ac:dyDescent="0.25">
      <c r="A5" t="s">
        <v>21</v>
      </c>
      <c r="B5">
        <f>DCOUNTA(Deployments!F3:F202,Deployments!F3,Criteria!A7:A8)</f>
        <v>0</v>
      </c>
    </row>
    <row r="6" spans="1:11" x14ac:dyDescent="0.25">
      <c r="A6" t="s">
        <v>22</v>
      </c>
      <c r="B6">
        <f>DCOUNTA(Deployments!F3:F202,Deployments!F3,Criteria!A9:A10)</f>
        <v>1</v>
      </c>
    </row>
    <row r="7" spans="1:11" x14ac:dyDescent="0.25">
      <c r="A7" t="s">
        <v>23</v>
      </c>
      <c r="B7">
        <f>DCOUNTA(Deployments!F3:F202,Deployments!F3,Criteria!A11:A12)</f>
        <v>0</v>
      </c>
    </row>
    <row r="8" spans="1:11" x14ac:dyDescent="0.25">
      <c r="A8" t="s">
        <v>24</v>
      </c>
      <c r="B8">
        <f>DCOUNTA(Deployments!F3:F202,Deployments!F3,Criteria!A13:A14)</f>
        <v>0</v>
      </c>
    </row>
    <row r="9" spans="1:11" x14ac:dyDescent="0.25">
      <c r="A9" t="s">
        <v>10</v>
      </c>
      <c r="B9">
        <f>DCOUNTA(Deployments!F3:F202,Deployments!F3,Criteria!A15:A16)</f>
        <v>2</v>
      </c>
    </row>
    <row r="10" spans="1:11" x14ac:dyDescent="0.25">
      <c r="A10" t="s">
        <v>25</v>
      </c>
      <c r="B10">
        <f>DCOUNTA(Deployments!F3:F202,Deployments!F3,Criteria!A17:A18)</f>
        <v>0</v>
      </c>
    </row>
    <row r="11" spans="1:11" x14ac:dyDescent="0.25">
      <c r="A11" t="s">
        <v>26</v>
      </c>
      <c r="B11">
        <f>DCOUNTA(Deployments!F3:F202,Deployments!F3,Criteria!A19:A20)</f>
        <v>0</v>
      </c>
    </row>
    <row r="12" spans="1:11" x14ac:dyDescent="0.25">
      <c r="A12" t="s">
        <v>27</v>
      </c>
      <c r="B12">
        <f>DCOUNTA(Deployments!F3:F202,Deployments!F3,Criteria!A21:A22)</f>
        <v>0</v>
      </c>
    </row>
    <row r="13" spans="1:11" x14ac:dyDescent="0.25">
      <c r="A13" t="s">
        <v>29</v>
      </c>
      <c r="B13">
        <f>DCOUNTA(Deployments!F3:F202,Deployments!F3,Criteria!A23:A24)</f>
        <v>6</v>
      </c>
    </row>
    <row r="14" spans="1:11" x14ac:dyDescent="0.25">
      <c r="A14" t="s">
        <v>28</v>
      </c>
      <c r="B14">
        <f>DCOUNTA(Deployments!F3:F202,Deployments!F3,Criteria!A25:A26)</f>
        <v>1</v>
      </c>
    </row>
    <row r="15" spans="1:11" x14ac:dyDescent="0.25">
      <c r="A15" t="s">
        <v>11</v>
      </c>
      <c r="B15">
        <f>DCOUNTA(Deployments!F3:F202,Deployments!F3,Criteria!A27:A28)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F5D84-7290-4A6F-846D-4CE40F61359A}">
  <dimension ref="A1:J28"/>
  <sheetViews>
    <sheetView workbookViewId="0">
      <selection activeCell="J23" sqref="J23"/>
    </sheetView>
  </sheetViews>
  <sheetFormatPr defaultRowHeight="15" x14ac:dyDescent="0.25"/>
  <cols>
    <col min="1" max="1" width="25.140625" customWidth="1"/>
    <col min="2" max="2" width="15.42578125" customWidth="1"/>
    <col min="3" max="3" width="12.7109375" customWidth="1"/>
    <col min="4" max="4" width="14.140625" customWidth="1"/>
    <col min="5" max="5" width="14.85546875" customWidth="1"/>
    <col min="6" max="6" width="14.7109375" customWidth="1"/>
    <col min="7" max="7" width="20.5703125" customWidth="1"/>
    <col min="8" max="8" width="19.42578125" customWidth="1"/>
    <col min="9" max="9" width="19.28515625" customWidth="1"/>
    <col min="10" max="10" width="20" customWidth="1"/>
    <col min="11" max="11" width="26" customWidth="1"/>
    <col min="13" max="13" width="22.7109375" customWidth="1"/>
    <col min="14" max="14" width="20" customWidth="1"/>
  </cols>
  <sheetData>
    <row r="1" spans="1:10" x14ac:dyDescent="0.25">
      <c r="A1" s="3" t="s">
        <v>3</v>
      </c>
      <c r="D1" s="3" t="s">
        <v>4</v>
      </c>
      <c r="G1" s="3" t="s">
        <v>30</v>
      </c>
      <c r="H1" s="3" t="s">
        <v>0</v>
      </c>
      <c r="I1" s="3" t="s">
        <v>30</v>
      </c>
      <c r="J1" s="3" t="s">
        <v>0</v>
      </c>
    </row>
    <row r="2" spans="1:10" x14ac:dyDescent="0.25">
      <c r="A2" t="s">
        <v>18</v>
      </c>
      <c r="D2" t="s">
        <v>6</v>
      </c>
      <c r="G2" s="6" t="s">
        <v>8</v>
      </c>
      <c r="H2" t="s">
        <v>9</v>
      </c>
      <c r="I2" s="6" t="s">
        <v>8</v>
      </c>
      <c r="J2" t="s">
        <v>11</v>
      </c>
    </row>
    <row r="3" spans="1:10" x14ac:dyDescent="0.25">
      <c r="A3" s="3" t="s">
        <v>3</v>
      </c>
      <c r="D3" s="3" t="s">
        <v>4</v>
      </c>
      <c r="G3" s="3" t="s">
        <v>30</v>
      </c>
      <c r="H3" s="3" t="s">
        <v>0</v>
      </c>
      <c r="I3" s="3" t="s">
        <v>30</v>
      </c>
      <c r="J3" s="3" t="s">
        <v>0</v>
      </c>
    </row>
    <row r="4" spans="1:10" ht="15.75" x14ac:dyDescent="0.25">
      <c r="A4" t="s">
        <v>19</v>
      </c>
      <c r="C4" s="4"/>
      <c r="D4" t="s">
        <v>17</v>
      </c>
      <c r="G4" t="s">
        <v>7</v>
      </c>
      <c r="H4" t="s">
        <v>9</v>
      </c>
      <c r="I4" t="s">
        <v>7</v>
      </c>
      <c r="J4" t="s">
        <v>11</v>
      </c>
    </row>
    <row r="5" spans="1:10" x14ac:dyDescent="0.25">
      <c r="A5" s="3" t="s">
        <v>3</v>
      </c>
      <c r="D5" s="3" t="s">
        <v>4</v>
      </c>
      <c r="G5" s="3" t="s">
        <v>30</v>
      </c>
      <c r="H5" s="3" t="s">
        <v>0</v>
      </c>
      <c r="I5" s="3" t="s">
        <v>30</v>
      </c>
      <c r="J5" s="3" t="s">
        <v>0</v>
      </c>
    </row>
    <row r="6" spans="1:10" x14ac:dyDescent="0.25">
      <c r="A6" t="s">
        <v>20</v>
      </c>
      <c r="H6" t="s">
        <v>9</v>
      </c>
      <c r="J6" t="s">
        <v>11</v>
      </c>
    </row>
    <row r="7" spans="1:10" x14ac:dyDescent="0.25">
      <c r="A7" s="3" t="s">
        <v>3</v>
      </c>
      <c r="D7" s="3" t="s">
        <v>4</v>
      </c>
      <c r="G7" s="3" t="s">
        <v>30</v>
      </c>
      <c r="H7" s="3" t="s">
        <v>0</v>
      </c>
      <c r="I7" s="3" t="s">
        <v>30</v>
      </c>
      <c r="J7" s="3" t="s">
        <v>0</v>
      </c>
    </row>
    <row r="8" spans="1:10" x14ac:dyDescent="0.25">
      <c r="A8" t="s">
        <v>21</v>
      </c>
      <c r="H8" t="s">
        <v>9</v>
      </c>
      <c r="J8" t="s">
        <v>11</v>
      </c>
    </row>
    <row r="9" spans="1:10" x14ac:dyDescent="0.25">
      <c r="A9" s="3" t="s">
        <v>3</v>
      </c>
      <c r="D9" s="3" t="s">
        <v>4</v>
      </c>
      <c r="G9" s="3" t="s">
        <v>30</v>
      </c>
      <c r="H9" s="3" t="s">
        <v>0</v>
      </c>
      <c r="I9" s="3" t="s">
        <v>30</v>
      </c>
      <c r="J9" s="3" t="s">
        <v>0</v>
      </c>
    </row>
    <row r="10" spans="1:10" x14ac:dyDescent="0.25">
      <c r="A10" t="s">
        <v>22</v>
      </c>
      <c r="H10" t="s">
        <v>9</v>
      </c>
      <c r="J10" t="s">
        <v>11</v>
      </c>
    </row>
    <row r="11" spans="1:10" x14ac:dyDescent="0.25">
      <c r="A11" s="3" t="s">
        <v>3</v>
      </c>
      <c r="D11" s="3" t="s">
        <v>4</v>
      </c>
      <c r="G11" s="3" t="s">
        <v>30</v>
      </c>
      <c r="H11" s="3" t="s">
        <v>0</v>
      </c>
      <c r="I11" s="3" t="s">
        <v>30</v>
      </c>
      <c r="J11" s="3" t="s">
        <v>0</v>
      </c>
    </row>
    <row r="12" spans="1:10" x14ac:dyDescent="0.25">
      <c r="A12" t="s">
        <v>23</v>
      </c>
      <c r="H12" t="s">
        <v>9</v>
      </c>
      <c r="J12" t="s">
        <v>11</v>
      </c>
    </row>
    <row r="13" spans="1:10" x14ac:dyDescent="0.25">
      <c r="A13" s="3" t="s">
        <v>3</v>
      </c>
      <c r="G13" s="3" t="s">
        <v>30</v>
      </c>
      <c r="H13" s="3" t="s">
        <v>0</v>
      </c>
      <c r="I13" s="3" t="s">
        <v>30</v>
      </c>
      <c r="J13" s="3" t="s">
        <v>0</v>
      </c>
    </row>
    <row r="14" spans="1:10" x14ac:dyDescent="0.25">
      <c r="A14" t="s">
        <v>24</v>
      </c>
      <c r="H14" t="s">
        <v>9</v>
      </c>
      <c r="J14" t="s">
        <v>11</v>
      </c>
    </row>
    <row r="15" spans="1:10" x14ac:dyDescent="0.25">
      <c r="A15" s="3" t="s">
        <v>3</v>
      </c>
    </row>
    <row r="16" spans="1:10" x14ac:dyDescent="0.25">
      <c r="A16" t="s">
        <v>10</v>
      </c>
    </row>
    <row r="17" spans="1:1" x14ac:dyDescent="0.25">
      <c r="A17" s="3" t="s">
        <v>3</v>
      </c>
    </row>
    <row r="18" spans="1:1" x14ac:dyDescent="0.25">
      <c r="A18" t="s">
        <v>25</v>
      </c>
    </row>
    <row r="19" spans="1:1" x14ac:dyDescent="0.25">
      <c r="A19" s="3" t="s">
        <v>3</v>
      </c>
    </row>
    <row r="20" spans="1:1" x14ac:dyDescent="0.25">
      <c r="A20" t="s">
        <v>26</v>
      </c>
    </row>
    <row r="21" spans="1:1" x14ac:dyDescent="0.25">
      <c r="A21" s="3" t="s">
        <v>3</v>
      </c>
    </row>
    <row r="22" spans="1:1" x14ac:dyDescent="0.25">
      <c r="A22" t="s">
        <v>27</v>
      </c>
    </row>
    <row r="23" spans="1:1" x14ac:dyDescent="0.25">
      <c r="A23" s="3" t="s">
        <v>3</v>
      </c>
    </row>
    <row r="24" spans="1:1" x14ac:dyDescent="0.25">
      <c r="A24" t="s">
        <v>29</v>
      </c>
    </row>
    <row r="25" spans="1:1" x14ac:dyDescent="0.25">
      <c r="A25" s="3" t="s">
        <v>3</v>
      </c>
    </row>
    <row r="26" spans="1:1" x14ac:dyDescent="0.25">
      <c r="A26" t="s">
        <v>28</v>
      </c>
    </row>
    <row r="27" spans="1:1" x14ac:dyDescent="0.25">
      <c r="A27" s="3" t="s">
        <v>3</v>
      </c>
    </row>
    <row r="28" spans="1:1" x14ac:dyDescent="0.25">
      <c r="A28" t="s">
        <v>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4F800-01C9-45FC-B68A-E3034D1C1830}">
  <dimension ref="A2:F15"/>
  <sheetViews>
    <sheetView workbookViewId="0">
      <selection activeCell="E2" sqref="E2:F8"/>
    </sheetView>
  </sheetViews>
  <sheetFormatPr defaultRowHeight="15" x14ac:dyDescent="0.25"/>
  <cols>
    <col min="2" max="2" width="13.28515625" customWidth="1"/>
    <col min="3" max="3" width="27.140625" customWidth="1"/>
    <col min="4" max="4" width="23.140625" customWidth="1"/>
    <col min="5" max="5" width="16.5703125" customWidth="1"/>
    <col min="6" max="6" width="19.85546875" customWidth="1"/>
  </cols>
  <sheetData>
    <row r="2" spans="1:6" x14ac:dyDescent="0.25">
      <c r="A2" t="s">
        <v>15</v>
      </c>
      <c r="B2" t="s">
        <v>6</v>
      </c>
      <c r="C2" t="s">
        <v>18</v>
      </c>
      <c r="D2" t="s">
        <v>8</v>
      </c>
      <c r="E2" t="s">
        <v>16</v>
      </c>
      <c r="F2" t="s">
        <v>38</v>
      </c>
    </row>
    <row r="3" spans="1:6" x14ac:dyDescent="0.25">
      <c r="A3" t="s">
        <v>16</v>
      </c>
      <c r="B3" t="s">
        <v>17</v>
      </c>
      <c r="C3" t="s">
        <v>19</v>
      </c>
      <c r="D3" t="s">
        <v>7</v>
      </c>
      <c r="E3" t="s">
        <v>39</v>
      </c>
      <c r="F3" t="s">
        <v>40</v>
      </c>
    </row>
    <row r="4" spans="1:6" x14ac:dyDescent="0.25">
      <c r="C4" t="s">
        <v>20</v>
      </c>
      <c r="E4" t="s">
        <v>41</v>
      </c>
      <c r="F4" t="s">
        <v>42</v>
      </c>
    </row>
    <row r="5" spans="1:6" x14ac:dyDescent="0.25">
      <c r="C5" t="s">
        <v>21</v>
      </c>
      <c r="F5" t="s">
        <v>43</v>
      </c>
    </row>
    <row r="6" spans="1:6" x14ac:dyDescent="0.25">
      <c r="C6" t="s">
        <v>22</v>
      </c>
      <c r="F6" t="s">
        <v>44</v>
      </c>
    </row>
    <row r="7" spans="1:6" x14ac:dyDescent="0.25">
      <c r="C7" t="s">
        <v>23</v>
      </c>
      <c r="F7" t="s">
        <v>45</v>
      </c>
    </row>
    <row r="8" spans="1:6" x14ac:dyDescent="0.25">
      <c r="C8" t="s">
        <v>24</v>
      </c>
      <c r="F8" t="s">
        <v>46</v>
      </c>
    </row>
    <row r="9" spans="1:6" x14ac:dyDescent="0.25">
      <c r="C9" t="s">
        <v>10</v>
      </c>
    </row>
    <row r="10" spans="1:6" x14ac:dyDescent="0.25">
      <c r="C10" t="s">
        <v>25</v>
      </c>
    </row>
    <row r="11" spans="1:6" x14ac:dyDescent="0.25">
      <c r="C11" t="s">
        <v>26</v>
      </c>
    </row>
    <row r="12" spans="1:6" x14ac:dyDescent="0.25">
      <c r="C12" t="s">
        <v>27</v>
      </c>
    </row>
    <row r="13" spans="1:6" x14ac:dyDescent="0.25">
      <c r="C13" t="s">
        <v>29</v>
      </c>
    </row>
    <row r="14" spans="1:6" x14ac:dyDescent="0.25">
      <c r="C14" t="s">
        <v>28</v>
      </c>
    </row>
    <row r="15" spans="1:6" x14ac:dyDescent="0.25">
      <c r="C15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Deployments</vt:lpstr>
      <vt:lpstr>Numbers</vt:lpstr>
      <vt:lpstr>Criteria</vt:lpstr>
      <vt:lpstr>Lists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Trevor J. Wogsland</dc:creator>
  <cp:lastModifiedBy>officers</cp:lastModifiedBy>
  <dcterms:created xsi:type="dcterms:W3CDTF">2023-05-30T07:40:08Z</dcterms:created>
  <dcterms:modified xsi:type="dcterms:W3CDTF">2026-03-30T14:50:49Z</dcterms:modified>
</cp:coreProperties>
</file>